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2026 FERC Rate Case TO2026\12-Dec 1 Annual Informational Update\Workpapers\"/>
    </mc:Choice>
  </mc:AlternateContent>
  <xr:revisionPtr revIDLastSave="0" documentId="13_ncr:1_{BC659E29-A2E7-491D-9E3E-C3C32C1763EA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2026 Gross Load Forecast" sheetId="12" r:id="rId1"/>
    <sheet name="2024 Eastwood True-Up" sheetId="13" r:id="rId2"/>
    <sheet name="2026 Eastwood Forecast" sheetId="1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4" l="1"/>
  <c r="B16" i="13"/>
  <c r="B22" i="13" s="1"/>
  <c r="D17" i="12"/>
  <c r="C17" i="12"/>
</calcChain>
</file>

<file path=xl/sharedStrings.xml><?xml version="1.0" encoding="utf-8"?>
<sst xmlns="http://schemas.openxmlformats.org/spreadsheetml/2006/main" count="62" uniqueCount="32">
  <si>
    <t>Energy</t>
  </si>
  <si>
    <t>Peak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</si>
  <si>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</si>
  <si>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</si>
  <si>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</si>
  <si>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</si>
  <si>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</si>
  <si>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</si>
  <si>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</si>
  <si>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</si>
  <si>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</si>
  <si>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</si>
  <si>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</si>
  <si>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</si>
  <si>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</si>
  <si>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</si>
  <si>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Monthly Peaks and Energy @ ISO (MWh)</t>
  </si>
  <si>
    <t>Southern California Edison Company</t>
  </si>
  <si>
    <t>Energy (MW)</t>
  </si>
  <si>
    <t>Total:</t>
  </si>
  <si>
    <t>True-Up Calculation (MWh)</t>
  </si>
  <si>
    <t>2024 Monthly Eastwood Pump Amounts</t>
  </si>
  <si>
    <t>2024 True-Up Calculation</t>
  </si>
  <si>
    <t>2024 Forecast (MWh)</t>
  </si>
  <si>
    <t>Reference: TO2025 Schedule 32, Line 2</t>
  </si>
  <si>
    <t>= Total 2024 Actuals less 2024 Forecast</t>
  </si>
  <si>
    <t>2025 Monthly Eastwood Pump Forecast Amounts</t>
  </si>
  <si>
    <t>Note that the full return to service for Eastwood was delayed until mid-July 2024,</t>
  </si>
  <si>
    <t>which is why there was no pump activity in June 2024.  The unit was in outage in</t>
  </si>
  <si>
    <t xml:space="preserve">October and for part of November 2024. For the months where the pump usage was </t>
  </si>
  <si>
    <t>higher than forecasted, it was due to a combination of favorable prices and</t>
  </si>
  <si>
    <t>meeting reliability obligations.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</si>
</sst>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3" fontId="0" fillId="0" borderId="0" xfId="0" applyNumberFormat="1"/>
    <xf numFmtId="164" fontId="0" fillId="0" borderId="0" xfId="0" applyNumberFormat="1"/>
    <xf numFmtId="3" fontId="0" fillId="0" borderId="0" xfId="0" applyNumberFormat="1" applyAlignment="1">
      <alignment horizontal="right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164" fontId="0" fillId="0" borderId="1" xfId="1" applyNumberFormat="1" applyFont="1" applyBorder="1" applyAlignment="1"/>
    <xf numFmtId="0" fontId="4" fillId="0" borderId="0" xfId="0" applyFont="1"/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9"/>
  <sheetViews>
    <sheetView zoomScaleNormal="100" workbookViewId="0">
      <selection activeCell="D35" sqref="D35"/>
    </sheetView>
  </sheetViews>
  <sheetFormatPr defaultRowHeight="14.5" x14ac:dyDescent="0.35"/>
  <cols>
    <col min="1" max="1" width="2.81640625" customWidth="1"/>
    <col min="3" max="3" width="10.1796875" bestFit="1" customWidth="1"/>
    <col min="4" max="4" width="11.54296875" bestFit="1" customWidth="1"/>
    <col min="5" max="5" width="12.54296875" bestFit="1" customWidth="1"/>
    <col min="7" max="7" width="10.54296875" customWidth="1"/>
    <col min="12" max="12" width="10.1796875" bestFit="1" customWidth="1"/>
    <col min="13" max="13" width="13.453125" customWidth="1"/>
    <col min="16" max="16" width="13.7265625" customWidth="1"/>
    <col min="17" max="17" width="10.81640625" bestFit="1" customWidth="1"/>
  </cols>
  <sheetData>
    <row r="1" spans="2:4" ht="9" customHeight="1" x14ac:dyDescent="0.35"/>
    <row r="2" spans="2:4" ht="30.75" customHeight="1" x14ac:dyDescent="0.35">
      <c r="B2" s="16" t="s">
        <v>17</v>
      </c>
      <c r="C2" s="16"/>
      <c r="D2" s="16"/>
    </row>
    <row r="3" spans="2:4" ht="29.5" customHeight="1" x14ac:dyDescent="0.35">
      <c r="B3" s="16" t="s">
        <v>16</v>
      </c>
      <c r="C3" s="16"/>
      <c r="D3" s="16"/>
    </row>
    <row r="4" spans="2:4" x14ac:dyDescent="0.35">
      <c r="B4" s="8" t="s">
        <v>2</v>
      </c>
      <c r="C4" s="8" t="s">
        <v>1</v>
      </c>
      <c r="D4" s="8" t="s">
        <v>0</v>
      </c>
    </row>
    <row r="5" spans="2:4" x14ac:dyDescent="0.35">
      <c r="B5" s="4" t="s">
        <v>3</v>
      </c>
      <c r="C5" s="5">
        <v>11430.291528963964</v>
      </c>
      <c r="D5" s="6">
        <v>6862712.8968503475</v>
      </c>
    </row>
    <row r="6" spans="2:4" x14ac:dyDescent="0.35">
      <c r="B6" s="4" t="s">
        <v>4</v>
      </c>
      <c r="C6" s="5">
        <v>10884.91167164654</v>
      </c>
      <c r="D6" s="6">
        <v>6204700.9724056618</v>
      </c>
    </row>
    <row r="7" spans="2:4" x14ac:dyDescent="0.35">
      <c r="B7" s="4" t="s">
        <v>5</v>
      </c>
      <c r="C7" s="5">
        <v>10579.774220430752</v>
      </c>
      <c r="D7" s="6">
        <v>6641335.1805566363</v>
      </c>
    </row>
    <row r="8" spans="2:4" x14ac:dyDescent="0.35">
      <c r="B8" s="4" t="s">
        <v>6</v>
      </c>
      <c r="C8" s="5">
        <v>11916.028897898521</v>
      </c>
      <c r="D8" s="6">
        <v>6546328.9813666977</v>
      </c>
    </row>
    <row r="9" spans="2:4" x14ac:dyDescent="0.35">
      <c r="B9" s="4" t="s">
        <v>7</v>
      </c>
      <c r="C9" s="5">
        <v>12968.803227630053</v>
      </c>
      <c r="D9" s="6">
        <v>7156389.6571024256</v>
      </c>
    </row>
    <row r="10" spans="2:4" x14ac:dyDescent="0.35">
      <c r="B10" s="4" t="s">
        <v>8</v>
      </c>
      <c r="C10" s="5">
        <v>16212.178730754635</v>
      </c>
      <c r="D10" s="6">
        <v>7941011.4307138948</v>
      </c>
    </row>
    <row r="11" spans="2:4" x14ac:dyDescent="0.35">
      <c r="B11" s="4" t="s">
        <v>9</v>
      </c>
      <c r="C11" s="5">
        <v>19100.541322295147</v>
      </c>
      <c r="D11" s="6">
        <v>9092198.8400611412</v>
      </c>
    </row>
    <row r="12" spans="2:4" x14ac:dyDescent="0.35">
      <c r="B12" s="4" t="s">
        <v>10</v>
      </c>
      <c r="C12" s="5">
        <v>19722.415966471839</v>
      </c>
      <c r="D12" s="6">
        <v>9306521.3903263696</v>
      </c>
    </row>
    <row r="13" spans="2:4" x14ac:dyDescent="0.35">
      <c r="B13" s="4" t="s">
        <v>11</v>
      </c>
      <c r="C13" s="5">
        <v>19736.84961226596</v>
      </c>
      <c r="D13" s="6">
        <v>8429677.5562113058</v>
      </c>
    </row>
    <row r="14" spans="2:4" x14ac:dyDescent="0.35">
      <c r="B14" s="4" t="s">
        <v>12</v>
      </c>
      <c r="C14" s="5">
        <v>16190.523564051548</v>
      </c>
      <c r="D14" s="6">
        <v>7314375.8496533455</v>
      </c>
    </row>
    <row r="15" spans="2:4" x14ac:dyDescent="0.35">
      <c r="B15" s="4" t="s">
        <v>13</v>
      </c>
      <c r="C15" s="5">
        <v>11830.081273530906</v>
      </c>
      <c r="D15" s="6">
        <v>6542246.33909667</v>
      </c>
    </row>
    <row r="16" spans="2:4" x14ac:dyDescent="0.35">
      <c r="B16" s="4" t="s">
        <v>14</v>
      </c>
      <c r="C16" s="5">
        <v>11452.937918412686</v>
      </c>
      <c r="D16" s="6">
        <v>6931856.773765523</v>
      </c>
    </row>
    <row r="17" spans="2:5" x14ac:dyDescent="0.35">
      <c r="B17" s="8" t="s">
        <v>15</v>
      </c>
      <c r="C17" s="9">
        <f>SUM(C5:C16)</f>
        <v>172025.33793435254</v>
      </c>
      <c r="D17" s="7">
        <f>SUM(D5:D16)</f>
        <v>88969355.868110016</v>
      </c>
    </row>
    <row r="18" spans="2:5" x14ac:dyDescent="0.35">
      <c r="C18" s="1"/>
      <c r="E18" s="3"/>
    </row>
    <row r="19" spans="2:5" x14ac:dyDescent="0.35">
      <c r="C19" s="1"/>
      <c r="E19" s="2"/>
    </row>
  </sheetData>
  <mergeCells count="2">
    <mergeCell ref="B2:D2"/>
    <mergeCell ref="B3:D3"/>
  </mergeCells>
  <printOptions horizontalCentered="1"/>
  <pageMargins left="0.7" right="0.7" top="0.75" bottom="0.75" header="0.3" footer="0.3"/>
  <pageSetup orientation="portrait" r:id="rId1"/>
  <headerFooter>
    <oddHeader xml:space="preserve">&amp;RTO2026 Annual Update
 Attachment 4 
WP- Schedule 32
Page &amp;P of &amp;N 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32C86-EB73-49C8-98DA-69FD3ABCDBCC}">
  <dimension ref="A1:D29"/>
  <sheetViews>
    <sheetView zoomScaleNormal="100" workbookViewId="0">
      <selection sqref="A1:B1"/>
    </sheetView>
  </sheetViews>
  <sheetFormatPr defaultRowHeight="14.5" x14ac:dyDescent="0.35"/>
  <cols>
    <col min="1" max="1" width="26" customWidth="1"/>
    <col min="2" max="2" width="19.26953125" customWidth="1"/>
    <col min="3" max="3" width="8.81640625" customWidth="1"/>
    <col min="4" max="4" width="11.26953125" customWidth="1"/>
  </cols>
  <sheetData>
    <row r="1" spans="1:3" ht="14.5" customHeight="1" x14ac:dyDescent="0.35">
      <c r="A1" s="17" t="s">
        <v>17</v>
      </c>
      <c r="B1" s="17"/>
      <c r="C1" s="10"/>
    </row>
    <row r="2" spans="1:3" ht="15.5" x14ac:dyDescent="0.35">
      <c r="A2" s="18" t="s">
        <v>21</v>
      </c>
      <c r="B2" s="19"/>
    </row>
    <row r="3" spans="1:3" x14ac:dyDescent="0.35">
      <c r="A3" s="8" t="s">
        <v>2</v>
      </c>
      <c r="B3" s="8" t="s">
        <v>18</v>
      </c>
    </row>
    <row r="4" spans="1:3" x14ac:dyDescent="0.35">
      <c r="A4" s="4" t="s">
        <v>3</v>
      </c>
      <c r="B4" s="11"/>
    </row>
    <row r="5" spans="1:3" x14ac:dyDescent="0.35">
      <c r="A5" s="4" t="s">
        <v>4</v>
      </c>
      <c r="B5" s="11"/>
    </row>
    <row r="6" spans="1:3" x14ac:dyDescent="0.35">
      <c r="A6" s="4" t="s">
        <v>5</v>
      </c>
      <c r="B6" s="11"/>
      <c r="C6" s="12"/>
    </row>
    <row r="7" spans="1:3" x14ac:dyDescent="0.35">
      <c r="A7" s="4" t="s">
        <v>6</v>
      </c>
      <c r="B7" s="11"/>
    </row>
    <row r="8" spans="1:3" x14ac:dyDescent="0.35">
      <c r="A8" s="4" t="s">
        <v>7</v>
      </c>
      <c r="B8" s="11"/>
    </row>
    <row r="9" spans="1:3" x14ac:dyDescent="0.35">
      <c r="A9" s="4" t="s">
        <v>8</v>
      </c>
      <c r="B9" s="11"/>
    </row>
    <row r="10" spans="1:3" x14ac:dyDescent="0.35">
      <c r="A10" s="4" t="s">
        <v>9</v>
      </c>
      <c r="B10" s="11">
        <v>14709</v>
      </c>
    </row>
    <row r="11" spans="1:3" x14ac:dyDescent="0.35">
      <c r="A11" s="4" t="s">
        <v>10</v>
      </c>
      <c r="B11" s="11">
        <v>28671</v>
      </c>
    </row>
    <row r="12" spans="1:3" x14ac:dyDescent="0.35">
      <c r="A12" s="4" t="s">
        <v>11</v>
      </c>
      <c r="B12" s="11">
        <v>13057</v>
      </c>
    </row>
    <row r="13" spans="1:3" x14ac:dyDescent="0.35">
      <c r="A13" s="4" t="s">
        <v>12</v>
      </c>
      <c r="B13" s="11"/>
    </row>
    <row r="14" spans="1:3" x14ac:dyDescent="0.35">
      <c r="A14" s="4" t="s">
        <v>13</v>
      </c>
      <c r="B14" s="11">
        <v>4175</v>
      </c>
    </row>
    <row r="15" spans="1:3" x14ac:dyDescent="0.35">
      <c r="A15" s="4" t="s">
        <v>14</v>
      </c>
      <c r="B15" s="11">
        <v>20144</v>
      </c>
    </row>
    <row r="16" spans="1:3" x14ac:dyDescent="0.35">
      <c r="A16" s="4" t="s">
        <v>19</v>
      </c>
      <c r="B16" s="11">
        <f>SUM(B4:B15)</f>
        <v>80756</v>
      </c>
    </row>
    <row r="20" spans="1:4" x14ac:dyDescent="0.35">
      <c r="A20" s="20" t="s">
        <v>22</v>
      </c>
      <c r="B20" s="20"/>
      <c r="C20" s="20"/>
      <c r="D20" s="20"/>
    </row>
    <row r="21" spans="1:4" ht="35.15" customHeight="1" x14ac:dyDescent="0.35">
      <c r="A21" s="13" t="s">
        <v>23</v>
      </c>
      <c r="B21" s="14">
        <v>65258</v>
      </c>
      <c r="C21" s="21" t="s">
        <v>24</v>
      </c>
      <c r="D21" s="21"/>
    </row>
    <row r="22" spans="1:4" ht="36.65" customHeight="1" x14ac:dyDescent="0.35">
      <c r="A22" s="13" t="s">
        <v>20</v>
      </c>
      <c r="B22" s="15">
        <f>B16-B21</f>
        <v>15498</v>
      </c>
      <c r="C22" s="22" t="s">
        <v>25</v>
      </c>
      <c r="D22" s="22"/>
    </row>
    <row r="25" spans="1:4" x14ac:dyDescent="0.35">
      <c r="A25" t="s">
        <v>27</v>
      </c>
    </row>
    <row r="26" spans="1:4" x14ac:dyDescent="0.35">
      <c r="A26" t="s">
        <v>28</v>
      </c>
    </row>
    <row r="27" spans="1:4" x14ac:dyDescent="0.35">
      <c r="A27" t="s">
        <v>29</v>
      </c>
    </row>
    <row r="28" spans="1:4" x14ac:dyDescent="0.35">
      <c r="A28" t="s">
        <v>30</v>
      </c>
    </row>
    <row r="29" spans="1:4" x14ac:dyDescent="0.35">
      <c r="A29" t="s">
        <v>31</v>
      </c>
    </row>
  </sheetData>
  <mergeCells count="5">
    <mergeCell ref="A1:B1"/>
    <mergeCell ref="A2:B2"/>
    <mergeCell ref="A20:D20"/>
    <mergeCell ref="C21:D21"/>
    <mergeCell ref="C22:D22"/>
  </mergeCells>
  <pageMargins left="0.7" right="0.7" top="0.75" bottom="0.75" header="0.3" footer="0.3"/>
  <pageSetup orientation="portrait" r:id="rId1"/>
  <headerFooter>
    <oddHeader>&amp;RTO2026 Annual Update
Attachment 4 
WP- Schedule 32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2BB11-131D-45B6-B092-8A7CC64F0FDD}">
  <dimension ref="A1:C16"/>
  <sheetViews>
    <sheetView tabSelected="1" zoomScaleNormal="100" workbookViewId="0">
      <selection activeCell="E37" sqref="E37"/>
    </sheetView>
  </sheetViews>
  <sheetFormatPr defaultRowHeight="14.5" x14ac:dyDescent="0.35"/>
  <cols>
    <col min="1" max="1" width="23.54296875" customWidth="1"/>
    <col min="2" max="2" width="29.453125" customWidth="1"/>
    <col min="3" max="3" width="8.81640625" customWidth="1"/>
  </cols>
  <sheetData>
    <row r="1" spans="1:3" ht="14.5" customHeight="1" x14ac:dyDescent="0.35">
      <c r="A1" s="17" t="s">
        <v>17</v>
      </c>
      <c r="B1" s="17"/>
      <c r="C1" s="10"/>
    </row>
    <row r="2" spans="1:3" ht="15.5" x14ac:dyDescent="0.35">
      <c r="A2" s="18" t="s">
        <v>26</v>
      </c>
      <c r="B2" s="19"/>
    </row>
    <row r="3" spans="1:3" x14ac:dyDescent="0.35">
      <c r="A3" s="8" t="s">
        <v>2</v>
      </c>
      <c r="B3" s="8" t="s">
        <v>18</v>
      </c>
    </row>
    <row r="4" spans="1:3" x14ac:dyDescent="0.35">
      <c r="A4" s="4" t="s">
        <v>3</v>
      </c>
      <c r="B4" s="11">
        <v>9960</v>
      </c>
    </row>
    <row r="5" spans="1:3" x14ac:dyDescent="0.35">
      <c r="A5" s="4" t="s">
        <v>4</v>
      </c>
      <c r="B5" s="11">
        <v>24231</v>
      </c>
    </row>
    <row r="6" spans="1:3" x14ac:dyDescent="0.35">
      <c r="A6" s="4" t="s">
        <v>5</v>
      </c>
      <c r="B6" s="11">
        <v>3422</v>
      </c>
      <c r="C6" s="12"/>
    </row>
    <row r="7" spans="1:3" x14ac:dyDescent="0.35">
      <c r="A7" s="4" t="s">
        <v>6</v>
      </c>
      <c r="B7" s="11">
        <v>23118</v>
      </c>
    </row>
    <row r="8" spans="1:3" x14ac:dyDescent="0.35">
      <c r="A8" s="4" t="s">
        <v>7</v>
      </c>
      <c r="B8" s="11">
        <v>17800</v>
      </c>
    </row>
    <row r="9" spans="1:3" x14ac:dyDescent="0.35">
      <c r="A9" s="4" t="s">
        <v>8</v>
      </c>
      <c r="B9" s="11">
        <v>14012</v>
      </c>
    </row>
    <row r="10" spans="1:3" x14ac:dyDescent="0.35">
      <c r="A10" s="4" t="s">
        <v>9</v>
      </c>
      <c r="B10" s="11">
        <v>18495</v>
      </c>
    </row>
    <row r="11" spans="1:3" x14ac:dyDescent="0.35">
      <c r="A11" s="4" t="s">
        <v>10</v>
      </c>
      <c r="B11" s="11">
        <v>18789</v>
      </c>
    </row>
    <row r="12" spans="1:3" x14ac:dyDescent="0.35">
      <c r="A12" s="4" t="s">
        <v>11</v>
      </c>
      <c r="B12" s="11">
        <v>19040</v>
      </c>
    </row>
    <row r="13" spans="1:3" x14ac:dyDescent="0.35">
      <c r="A13" s="4" t="s">
        <v>12</v>
      </c>
      <c r="B13" s="11">
        <v>23871</v>
      </c>
    </row>
    <row r="14" spans="1:3" x14ac:dyDescent="0.35">
      <c r="A14" s="4" t="s">
        <v>13</v>
      </c>
      <c r="B14" s="11"/>
    </row>
    <row r="15" spans="1:3" x14ac:dyDescent="0.35">
      <c r="A15" s="4" t="s">
        <v>14</v>
      </c>
      <c r="B15" s="11">
        <v>21208</v>
      </c>
    </row>
    <row r="16" spans="1:3" x14ac:dyDescent="0.35">
      <c r="A16" s="4" t="s">
        <v>19</v>
      </c>
      <c r="B16" s="11">
        <f>SUM(B4:B15)</f>
        <v>193946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  <headerFooter>
    <oddHeader>&amp;RTO2026 Annual Update
Attachment 4 
WP- Schedule 32
Page &amp;P of &amp;N</oddHeader>
    <oddFooter>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B83586-C564-4FD4-863E-5DC56C1CC9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1B6EC7-AF52-4775-B990-6190C3871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5CAF3B-5137-4340-ADF9-7AB61419ACA0}">
  <ds:schemaRefs>
    <ds:schemaRef ds:uri="http://purl.org/dc/elements/1.1/"/>
    <ds:schemaRef ds:uri="http://schemas.microsoft.com/office/2006/metadata/properties"/>
    <ds:schemaRef ds:uri="http://purl.org/dc/terms/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2026 Gross Load Forecast</vt:lpstr>
      <vt:lpstr>2024 Eastwood True-Up</vt:lpstr>
      <vt:lpstr>2026 Eastwood Forecast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Antonio Ocegueda</cp:lastModifiedBy>
  <cp:lastPrinted>2023-06-07T15:30:23Z</cp:lastPrinted>
  <dcterms:created xsi:type="dcterms:W3CDTF">2019-05-07T23:08:21Z</dcterms:created>
  <dcterms:modified xsi:type="dcterms:W3CDTF">2025-10-15T00:15:33Z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  <property fmtid="{D5CDD505-2E9C-101B-9397-08002B2CF9AE}" pid="3" name="MSIP_Label_bc3dd1c7-2c40-4a31-84b2-bec599b321a0_Enabled">
    <vt:lpwstr>true</vt:lpwstr>
  </property>
  <property fmtid="{D5CDD505-2E9C-101B-9397-08002B2CF9AE}" pid="4" name="MSIP_Label_bc3dd1c7-2c40-4a31-84b2-bec599b321a0_SetDate">
    <vt:lpwstr>2024-04-03T21:29:27Z</vt:lpwstr>
  </property>
  <property fmtid="{D5CDD505-2E9C-101B-9397-08002B2CF9AE}" pid="5" name="MSIP_Label_bc3dd1c7-2c40-4a31-84b2-bec599b321a0_Method">
    <vt:lpwstr>Standard</vt:lpwstr>
  </property>
  <property fmtid="{D5CDD505-2E9C-101B-9397-08002B2CF9AE}" pid="6" name="MSIP_Label_bc3dd1c7-2c40-4a31-84b2-bec599b321a0_Name">
    <vt:lpwstr>bc3dd1c7-2c40-4a31-84b2-bec599b321a0</vt:lpwstr>
  </property>
  <property fmtid="{D5CDD505-2E9C-101B-9397-08002B2CF9AE}" pid="7" name="MSIP_Label_bc3dd1c7-2c40-4a31-84b2-bec599b321a0_SiteId">
    <vt:lpwstr>5b2a8fee-4c95-4bdc-8aae-196f8aacb1b6</vt:lpwstr>
  </property>
  <property fmtid="{D5CDD505-2E9C-101B-9397-08002B2CF9AE}" pid="8" name="MSIP_Label_bc3dd1c7-2c40-4a31-84b2-bec599b321a0_ActionId">
    <vt:lpwstr>f9295ea4-7846-4cec-a200-c49f5e69da62</vt:lpwstr>
  </property>
  <property fmtid="{D5CDD505-2E9C-101B-9397-08002B2CF9AE}" pid="9" name="MSIP_Label_bc3dd1c7-2c40-4a31-84b2-bec599b321a0_ContentBits">
    <vt:lpwstr>0</vt:lpwstr>
  </property>
</Properties>
</file>